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etbook\Documents\TR ENGENHARIA - PROJETOS\Prefitura de Porto Alegre - Ed Montaury\3 Leva\CREMALHEIRA\"/>
    </mc:Choice>
  </mc:AlternateContent>
  <xr:revisionPtr revIDLastSave="0" documentId="13_ncr:1_{2BE77FC3-1242-41E1-99EC-6BE35CB43C4F}" xr6:coauthVersionLast="47" xr6:coauthVersionMax="47" xr10:uidLastSave="{00000000-0000-0000-0000-000000000000}"/>
  <bookViews>
    <workbookView xWindow="20370" yWindow="-120" windowWidth="15600" windowHeight="11160" xr2:uid="{359C9EEC-DEFB-4306-B0C7-048C2C7B7EF4}"/>
  </bookViews>
  <sheets>
    <sheet name="Planilha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" i="1" l="1"/>
  <c r="C30" i="1" s="1"/>
  <c r="F35" i="1"/>
  <c r="F36" i="1"/>
  <c r="F37" i="1"/>
  <c r="F38" i="1"/>
  <c r="F39" i="1"/>
  <c r="F34" i="1"/>
  <c r="C19" i="1"/>
  <c r="C18" i="1"/>
  <c r="F40" i="1" l="1"/>
  <c r="C15" i="1" l="1"/>
  <c r="C20" i="1" s="1"/>
  <c r="C5" i="1"/>
  <c r="C10" i="1" s="1"/>
</calcChain>
</file>

<file path=xl/sharedStrings.xml><?xml version="1.0" encoding="utf-8"?>
<sst xmlns="http://schemas.openxmlformats.org/spreadsheetml/2006/main" count="51" uniqueCount="24">
  <si>
    <t>Item</t>
  </si>
  <si>
    <t>TOTAL</t>
  </si>
  <si>
    <t>Material</t>
  </si>
  <si>
    <t>Valor</t>
  </si>
  <si>
    <t>Cremalheira</t>
  </si>
  <si>
    <t>Manutencao de Elevador</t>
  </si>
  <si>
    <t>Valor Total</t>
  </si>
  <si>
    <t>Un</t>
  </si>
  <si>
    <t>Qtd</t>
  </si>
  <si>
    <t>mês</t>
  </si>
  <si>
    <t>unid</t>
  </si>
  <si>
    <t>Transporte Entrega</t>
  </si>
  <si>
    <t>Transporte Retirada</t>
  </si>
  <si>
    <t>Montagem Cremalheira</t>
  </si>
  <si>
    <t>Desmontagem Cremalheira</t>
  </si>
  <si>
    <t>RAGE / RENTON</t>
  </si>
  <si>
    <t>VAE / DISEMAQ</t>
  </si>
  <si>
    <t>Valor Unitário</t>
  </si>
  <si>
    <t>Total</t>
  </si>
  <si>
    <t>ORGUEL</t>
  </si>
  <si>
    <t>Material - Refere-se a Locacao mensal Cremalheira</t>
  </si>
  <si>
    <t xml:space="preserve">Material - Refere-se a Locacao mensal Cremalheira </t>
  </si>
  <si>
    <t>-</t>
  </si>
  <si>
    <t>Total Cremalheira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</si>
</sst>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43" fontId="0" fillId="0" borderId="0" xfId="1" applyFont="1"/>
    <xf numFmtId="0" fontId="2" fillId="0" borderId="1" xfId="0" applyFont="1" applyBorder="1"/>
    <xf numFmtId="0" fontId="0" fillId="0" borderId="1" xfId="0" applyBorder="1"/>
    <xf numFmtId="43" fontId="0" fillId="0" borderId="1" xfId="1" applyFont="1" applyBorder="1"/>
    <xf numFmtId="43" fontId="2" fillId="0" borderId="1" xfId="1" applyFont="1" applyBorder="1"/>
    <xf numFmtId="43" fontId="2" fillId="0" borderId="1" xfId="0" applyNumberFormat="1" applyFont="1" applyBorder="1" applyAlignment="1">
      <alignment horizontal="right"/>
    </xf>
    <xf numFmtId="0" fontId="0" fillId="0" borderId="1" xfId="0" applyBorder="1" applyAlignment="1">
      <alignment horizontal="right"/>
    </xf>
    <xf numFmtId="0" fontId="2" fillId="0" borderId="1" xfId="0" applyFont="1" applyBorder="1" applyAlignment="1">
      <alignment horizontal="center" vertical="center"/>
    </xf>
    <xf numFmtId="43" fontId="2" fillId="0" borderId="1" xfId="1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43" fontId="0" fillId="0" borderId="1" xfId="1" applyFont="1" applyBorder="1" applyAlignment="1">
      <alignment horizontal="center" vertical="center"/>
    </xf>
    <xf numFmtId="43" fontId="0" fillId="0" borderId="1" xfId="0" applyNumberFormat="1" applyBorder="1"/>
    <xf numFmtId="0" fontId="0" fillId="0" borderId="0" xfId="0" applyAlignment="1">
      <alignment horizontal="center" vertical="center"/>
    </xf>
    <xf numFmtId="0" fontId="0" fillId="3" borderId="4" xfId="0" applyFill="1" applyBorder="1"/>
    <xf numFmtId="0" fontId="0" fillId="3" borderId="5" xfId="0" applyFill="1" applyBorder="1"/>
    <xf numFmtId="0" fontId="2" fillId="3" borderId="5" xfId="0" applyFont="1" applyFill="1" applyBorder="1"/>
    <xf numFmtId="43" fontId="0" fillId="3" borderId="5" xfId="1" applyFont="1" applyFill="1" applyBorder="1"/>
    <xf numFmtId="43" fontId="2" fillId="0" borderId="1" xfId="0" applyNumberFormat="1" applyFont="1" applyBorder="1"/>
    <xf numFmtId="0" fontId="3" fillId="2" borderId="2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left"/>
    </xf>
    <xf numFmtId="0" fontId="0" fillId="0" borderId="2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3" fillId="4" borderId="2" xfId="0" applyFont="1" applyFill="1" applyBorder="1" applyAlignment="1">
      <alignment horizontal="left"/>
    </xf>
    <xf numFmtId="0" fontId="3" fillId="4" borderId="3" xfId="0" applyFont="1" applyFill="1" applyBorder="1" applyAlignment="1">
      <alignment horizontal="left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4E9D82-A5EE-46E4-8880-B0E7ED828DD4}">
  <dimension ref="A2:H40"/>
  <sheetViews>
    <sheetView tabSelected="1" zoomScale="40" zoomScaleNormal="40" workbookViewId="0">
      <selection activeCell="G7" sqref="G7"/>
    </sheetView>
  </sheetViews>
  <sheetFormatPr defaultRowHeight="15" x14ac:dyDescent="0.25"/>
  <cols>
    <col min="1" max="1" width="5.140625" customWidth="1"/>
    <col min="2" max="2" width="26.5703125" customWidth="1"/>
    <col min="3" max="3" width="42.28515625" customWidth="1"/>
    <col min="4" max="4" width="10.5703125" bestFit="1" customWidth="1"/>
    <col min="5" max="5" width="15" bestFit="1" customWidth="1"/>
    <col min="6" max="6" width="12" bestFit="1" customWidth="1"/>
    <col min="7" max="7" width="7.140625" customWidth="1"/>
    <col min="8" max="8" width="17" style="1" customWidth="1"/>
    <col min="9" max="9" width="12.28515625" bestFit="1" customWidth="1"/>
  </cols>
  <sheetData>
    <row r="2" spans="1:8" ht="21" x14ac:dyDescent="0.35">
      <c r="B2" s="20" t="s">
        <v>16</v>
      </c>
      <c r="C2" s="21"/>
    </row>
    <row r="3" spans="1:8" ht="15" customHeight="1" x14ac:dyDescent="0.25">
      <c r="B3" s="22" t="s">
        <v>21</v>
      </c>
      <c r="C3" s="23"/>
    </row>
    <row r="4" spans="1:8" x14ac:dyDescent="0.25">
      <c r="B4" s="2" t="s">
        <v>0</v>
      </c>
      <c r="C4" s="5" t="s">
        <v>3</v>
      </c>
    </row>
    <row r="5" spans="1:8" x14ac:dyDescent="0.25">
      <c r="B5" s="3" t="s">
        <v>2</v>
      </c>
      <c r="C5" s="4">
        <f>7650</f>
        <v>7650</v>
      </c>
    </row>
    <row r="6" spans="1:8" x14ac:dyDescent="0.25">
      <c r="B6" s="3" t="s">
        <v>11</v>
      </c>
      <c r="C6" s="4">
        <v>2400</v>
      </c>
    </row>
    <row r="7" spans="1:8" x14ac:dyDescent="0.25">
      <c r="B7" s="3" t="s">
        <v>12</v>
      </c>
      <c r="C7" s="4">
        <v>2400</v>
      </c>
    </row>
    <row r="8" spans="1:8" x14ac:dyDescent="0.25">
      <c r="B8" s="3" t="s">
        <v>13</v>
      </c>
      <c r="C8" s="4">
        <v>5598</v>
      </c>
    </row>
    <row r="9" spans="1:8" x14ac:dyDescent="0.25">
      <c r="B9" s="3" t="s">
        <v>14</v>
      </c>
      <c r="C9" s="4">
        <v>4500</v>
      </c>
    </row>
    <row r="10" spans="1:8" ht="15.75" thickBot="1" x14ac:dyDescent="0.3">
      <c r="B10" s="7" t="s">
        <v>1</v>
      </c>
      <c r="C10" s="6">
        <f>SUM(C5:C9)</f>
        <v>22548</v>
      </c>
    </row>
    <row r="11" spans="1:8" s="16" customFormat="1" ht="60" customHeight="1" thickBot="1" x14ac:dyDescent="0.3">
      <c r="A11" s="15"/>
      <c r="G11" s="17"/>
      <c r="H11" s="18"/>
    </row>
    <row r="12" spans="1:8" ht="21" x14ac:dyDescent="0.35">
      <c r="B12" s="20" t="s">
        <v>15</v>
      </c>
      <c r="C12" s="21"/>
    </row>
    <row r="13" spans="1:8" x14ac:dyDescent="0.25">
      <c r="B13" s="22" t="s">
        <v>20</v>
      </c>
      <c r="C13" s="23"/>
    </row>
    <row r="14" spans="1:8" x14ac:dyDescent="0.25">
      <c r="B14" s="2" t="s">
        <v>0</v>
      </c>
      <c r="C14" s="5" t="s">
        <v>3</v>
      </c>
    </row>
    <row r="15" spans="1:8" x14ac:dyDescent="0.25">
      <c r="B15" s="3" t="s">
        <v>2</v>
      </c>
      <c r="C15" s="4">
        <f>6500</f>
        <v>6500</v>
      </c>
    </row>
    <row r="16" spans="1:8" x14ac:dyDescent="0.25">
      <c r="B16" s="3" t="s">
        <v>11</v>
      </c>
      <c r="C16" s="4">
        <v>2000</v>
      </c>
    </row>
    <row r="17" spans="1:8" x14ac:dyDescent="0.25">
      <c r="B17" s="3" t="s">
        <v>12</v>
      </c>
      <c r="C17" s="4">
        <v>2000</v>
      </c>
    </row>
    <row r="18" spans="1:8" x14ac:dyDescent="0.25">
      <c r="B18" s="3" t="s">
        <v>13</v>
      </c>
      <c r="C18" s="4">
        <f>17700/2</f>
        <v>8850</v>
      </c>
    </row>
    <row r="19" spans="1:8" x14ac:dyDescent="0.25">
      <c r="B19" s="3" t="s">
        <v>14</v>
      </c>
      <c r="C19" s="4">
        <f>17700/2</f>
        <v>8850</v>
      </c>
    </row>
    <row r="20" spans="1:8" ht="15.75" thickBot="1" x14ac:dyDescent="0.3">
      <c r="B20" s="7" t="s">
        <v>1</v>
      </c>
      <c r="C20" s="6">
        <f>SUM(C15:C19)</f>
        <v>28200</v>
      </c>
    </row>
    <row r="21" spans="1:8" s="16" customFormat="1" ht="60" customHeight="1" thickBot="1" x14ac:dyDescent="0.3">
      <c r="A21" s="15"/>
      <c r="G21" s="17"/>
      <c r="H21" s="18"/>
    </row>
    <row r="22" spans="1:8" ht="21" x14ac:dyDescent="0.35">
      <c r="B22" s="20" t="s">
        <v>19</v>
      </c>
      <c r="C22" s="21"/>
    </row>
    <row r="23" spans="1:8" x14ac:dyDescent="0.25">
      <c r="B23" s="22" t="s">
        <v>20</v>
      </c>
      <c r="C23" s="23"/>
    </row>
    <row r="24" spans="1:8" x14ac:dyDescent="0.25">
      <c r="B24" s="2" t="s">
        <v>0</v>
      </c>
      <c r="C24" s="5" t="s">
        <v>3</v>
      </c>
    </row>
    <row r="25" spans="1:8" x14ac:dyDescent="0.25">
      <c r="B25" s="3" t="s">
        <v>2</v>
      </c>
      <c r="C25" s="4">
        <v>10475</v>
      </c>
    </row>
    <row r="26" spans="1:8" x14ac:dyDescent="0.25">
      <c r="B26" s="3" t="s">
        <v>11</v>
      </c>
      <c r="C26" s="12" t="s">
        <v>22</v>
      </c>
    </row>
    <row r="27" spans="1:8" x14ac:dyDescent="0.25">
      <c r="B27" s="3" t="s">
        <v>12</v>
      </c>
      <c r="C27" s="12" t="s">
        <v>22</v>
      </c>
    </row>
    <row r="28" spans="1:8" x14ac:dyDescent="0.25">
      <c r="B28" s="3" t="s">
        <v>13</v>
      </c>
      <c r="C28" s="4">
        <f>10375+3500</f>
        <v>13875</v>
      </c>
    </row>
    <row r="29" spans="1:8" x14ac:dyDescent="0.25">
      <c r="B29" s="3" t="s">
        <v>14</v>
      </c>
      <c r="C29" s="4">
        <v>4875</v>
      </c>
    </row>
    <row r="30" spans="1:8" ht="15.75" thickBot="1" x14ac:dyDescent="0.3">
      <c r="B30" s="7" t="s">
        <v>1</v>
      </c>
      <c r="C30" s="6">
        <f>SUM(C25:C29)</f>
        <v>29225</v>
      </c>
    </row>
    <row r="31" spans="1:8" s="16" customFormat="1" ht="60" customHeight="1" thickBot="1" x14ac:dyDescent="0.3">
      <c r="A31" s="15"/>
      <c r="G31" s="17"/>
      <c r="H31" s="18"/>
    </row>
    <row r="32" spans="1:8" ht="21" x14ac:dyDescent="0.35">
      <c r="B32" s="24" t="s">
        <v>23</v>
      </c>
      <c r="C32" s="25"/>
      <c r="E32" s="1"/>
    </row>
    <row r="33" spans="2:6" x14ac:dyDescent="0.25">
      <c r="B33" s="10" t="s">
        <v>0</v>
      </c>
      <c r="C33" s="8" t="s">
        <v>7</v>
      </c>
      <c r="D33" s="8" t="s">
        <v>8</v>
      </c>
      <c r="E33" s="9" t="s">
        <v>17</v>
      </c>
      <c r="F33" s="9" t="s">
        <v>6</v>
      </c>
    </row>
    <row r="34" spans="2:6" x14ac:dyDescent="0.25">
      <c r="B34" s="3" t="s">
        <v>4</v>
      </c>
      <c r="C34" s="11" t="s">
        <v>9</v>
      </c>
      <c r="D34" s="11">
        <v>8</v>
      </c>
      <c r="E34" s="12">
        <v>8734.77</v>
      </c>
      <c r="F34" s="13">
        <f>E34*D34</f>
        <v>69878.16</v>
      </c>
    </row>
    <row r="35" spans="2:6" x14ac:dyDescent="0.25">
      <c r="B35" s="3" t="s">
        <v>11</v>
      </c>
      <c r="C35" s="11" t="s">
        <v>10</v>
      </c>
      <c r="D35" s="11">
        <v>1</v>
      </c>
      <c r="E35" s="12">
        <v>2511.96</v>
      </c>
      <c r="F35" s="13">
        <f t="shared" ref="F35:F39" si="0">E35*D35</f>
        <v>2511.96</v>
      </c>
    </row>
    <row r="36" spans="2:6" x14ac:dyDescent="0.25">
      <c r="B36" s="3" t="s">
        <v>12</v>
      </c>
      <c r="C36" s="11" t="s">
        <v>10</v>
      </c>
      <c r="D36" s="11">
        <v>1</v>
      </c>
      <c r="E36" s="12">
        <v>2511.96</v>
      </c>
      <c r="F36" s="13">
        <f t="shared" si="0"/>
        <v>2511.96</v>
      </c>
    </row>
    <row r="37" spans="2:6" x14ac:dyDescent="0.25">
      <c r="B37" s="3" t="s">
        <v>13</v>
      </c>
      <c r="C37" s="11" t="s">
        <v>10</v>
      </c>
      <c r="D37" s="11">
        <v>1</v>
      </c>
      <c r="E37" s="12">
        <v>10856.29</v>
      </c>
      <c r="F37" s="13">
        <f t="shared" si="0"/>
        <v>10856.29</v>
      </c>
    </row>
    <row r="38" spans="2:6" x14ac:dyDescent="0.25">
      <c r="B38" s="3" t="s">
        <v>14</v>
      </c>
      <c r="C38" s="11" t="s">
        <v>10</v>
      </c>
      <c r="D38" s="11">
        <v>1</v>
      </c>
      <c r="E38" s="12">
        <v>5980.16</v>
      </c>
      <c r="F38" s="13">
        <f t="shared" si="0"/>
        <v>5980.16</v>
      </c>
    </row>
    <row r="39" spans="2:6" x14ac:dyDescent="0.25">
      <c r="B39" s="3" t="s">
        <v>5</v>
      </c>
      <c r="C39" s="11" t="s">
        <v>9</v>
      </c>
      <c r="D39" s="11">
        <v>6</v>
      </c>
      <c r="E39" s="12">
        <v>2146.7199999999998</v>
      </c>
      <c r="F39" s="13">
        <f t="shared" si="0"/>
        <v>12880.32</v>
      </c>
    </row>
    <row r="40" spans="2:6" x14ac:dyDescent="0.25">
      <c r="C40" s="14"/>
      <c r="D40" s="14"/>
      <c r="E40" s="9" t="s">
        <v>18</v>
      </c>
      <c r="F40" s="19">
        <f>SUM(F34:F39)</f>
        <v>104618.85000000003</v>
      </c>
    </row>
  </sheetData>
  <mergeCells count="7">
    <mergeCell ref="B2:C2"/>
    <mergeCell ref="B12:C12"/>
    <mergeCell ref="B22:C22"/>
    <mergeCell ref="B23:C23"/>
    <mergeCell ref="B32:C32"/>
    <mergeCell ref="B13:C13"/>
    <mergeCell ref="B3:C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Netbook</dc:creator>
  <cp:lastModifiedBy>Netbook</cp:lastModifiedBy>
  <dcterms:created xsi:type="dcterms:W3CDTF">2022-11-09T16:28:57Z</dcterms:created>
  <dcterms:modified xsi:type="dcterms:W3CDTF">2022-11-14T20:10:52Z</dcterms:modified>
</cp:coreProperties>
</file>