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pa-fs3\GS_Escritorio_de_Projetos$\0_PROJETO SMF\9_LICITAÇÃO OBRA\NOVA LICITAÇÃO\COTAÇÕES\DIVISÓRIA DE VIDRO\"/>
    </mc:Choice>
  </mc:AlternateContent>
  <bookViews>
    <workbookView xWindow="0" yWindow="0" windowWidth="28800" windowHeight="1114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C4" i="1"/>
  <c r="E4" i="1"/>
  <c r="F13" i="1"/>
  <c r="F23" i="1"/>
  <c r="F22" i="1"/>
  <c r="F14" i="1"/>
  <c r="F3" i="1"/>
  <c r="A6" i="1"/>
  <c r="E3" i="1"/>
  <c r="A25" i="1"/>
  <c r="B14" i="1" l="1"/>
  <c r="A15" i="1"/>
</calcChain>
</file>

<file path=xl/sharedStrings.xml><?xml version="1.0" encoding="utf-8"?>
<sst xmlns="http://schemas.openxmlformats.org/spreadsheetml/2006/main" count="13" uniqueCount="7">
  <si>
    <t>MOVINCE</t>
  </si>
  <si>
    <t>MO</t>
  </si>
  <si>
    <t>ATUALE</t>
  </si>
  <si>
    <t>MAT</t>
  </si>
  <si>
    <t>Aluminalves</t>
  </si>
  <si>
    <t>ÁREA PROJETO m²</t>
  </si>
  <si>
    <t>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</si>
</sst>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3" fillId="0" borderId="4" xfId="0" applyFont="1" applyBorder="1"/>
    <xf numFmtId="164" fontId="3" fillId="0" borderId="0" xfId="0" applyNumberFormat="1" applyFont="1" applyBorder="1"/>
    <xf numFmtId="0" fontId="3" fillId="0" borderId="0" xfId="0" applyFont="1" applyBorder="1"/>
    <xf numFmtId="164" fontId="3" fillId="0" borderId="5" xfId="0" applyNumberFormat="1" applyFont="1" applyBorder="1"/>
    <xf numFmtId="0" fontId="0" fillId="0" borderId="4" xfId="0" applyBorder="1"/>
    <xf numFmtId="10" fontId="2" fillId="0" borderId="6" xfId="1" applyNumberFormat="1" applyFont="1" applyBorder="1"/>
    <xf numFmtId="0" fontId="0" fillId="0" borderId="7" xfId="0" applyBorder="1"/>
    <xf numFmtId="0" fontId="0" fillId="0" borderId="8" xfId="0" applyBorder="1"/>
    <xf numFmtId="0" fontId="0" fillId="2" borderId="1" xfId="0" applyFill="1" applyBorder="1"/>
    <xf numFmtId="0" fontId="0" fillId="2" borderId="2" xfId="0" applyFill="1" applyBorder="1"/>
    <xf numFmtId="164" fontId="0" fillId="2" borderId="3" xfId="0" applyNumberFormat="1" applyFill="1" applyBorder="1"/>
    <xf numFmtId="164" fontId="0" fillId="2" borderId="4" xfId="0" applyNumberFormat="1" applyFill="1" applyBorder="1"/>
    <xf numFmtId="0" fontId="0" fillId="2" borderId="3" xfId="0" applyFill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10" fontId="2" fillId="0" borderId="6" xfId="0" applyNumberFormat="1" applyFont="1" applyBorder="1"/>
    <xf numFmtId="164" fontId="0" fillId="0" borderId="5" xfId="0" applyNumberFormat="1" applyBorder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I8" sqref="I8"/>
    </sheetView>
  </sheetViews>
  <sheetFormatPr defaultRowHeight="15" x14ac:dyDescent="0.25"/>
  <cols>
    <col min="1" max="3" width="14.42578125" bestFit="1" customWidth="1"/>
    <col min="5" max="6" width="14.42578125" bestFit="1" customWidth="1"/>
  </cols>
  <sheetData>
    <row r="1" spans="1:10" x14ac:dyDescent="0.25">
      <c r="A1" s="14" t="s">
        <v>0</v>
      </c>
      <c r="B1" s="2"/>
      <c r="C1" s="2"/>
      <c r="D1" s="2"/>
      <c r="E1" s="2"/>
      <c r="F1" s="3" t="s">
        <v>6</v>
      </c>
      <c r="H1" s="1" t="s">
        <v>5</v>
      </c>
      <c r="I1" s="1"/>
      <c r="J1" s="1">
        <v>652.16</v>
      </c>
    </row>
    <row r="2" spans="1:10" x14ac:dyDescent="0.25">
      <c r="A2" s="17">
        <v>1252496</v>
      </c>
      <c r="B2" s="4"/>
      <c r="C2" s="4"/>
      <c r="D2" s="4"/>
      <c r="E2" s="4"/>
      <c r="F2" s="5"/>
    </row>
    <row r="3" spans="1:10" x14ac:dyDescent="0.25">
      <c r="A3" s="6" t="s">
        <v>1</v>
      </c>
      <c r="B3" s="7">
        <v>101961</v>
      </c>
      <c r="C3" s="7">
        <v>4309</v>
      </c>
      <c r="D3" s="8"/>
      <c r="E3" s="9">
        <f>SUM(A3:C3)</f>
        <v>106270</v>
      </c>
      <c r="F3" s="9">
        <f>E3/J1</f>
        <v>162.95080961727183</v>
      </c>
    </row>
    <row r="4" spans="1:10" x14ac:dyDescent="0.25">
      <c r="A4" s="6" t="s">
        <v>3</v>
      </c>
      <c r="B4" s="7">
        <v>58835</v>
      </c>
      <c r="C4" s="7">
        <f>A2-B3-B4-C3</f>
        <v>1087391</v>
      </c>
      <c r="D4" s="4"/>
      <c r="E4" s="7">
        <f>SUM(B4:D4)</f>
        <v>1146226</v>
      </c>
      <c r="F4" s="9">
        <f>E4/J1</f>
        <v>1757.5840284592739</v>
      </c>
    </row>
    <row r="5" spans="1:10" x14ac:dyDescent="0.25">
      <c r="A5" s="10"/>
      <c r="B5" s="4"/>
      <c r="C5" s="4"/>
      <c r="D5" s="4"/>
      <c r="E5" s="4"/>
      <c r="F5" s="5"/>
    </row>
    <row r="6" spans="1:10" x14ac:dyDescent="0.25">
      <c r="A6" s="11">
        <f>E3/A2</f>
        <v>8.4846578352346033E-2</v>
      </c>
      <c r="B6" s="12"/>
      <c r="C6" s="12"/>
      <c r="D6" s="12"/>
      <c r="E6" s="12"/>
      <c r="F6" s="13"/>
    </row>
    <row r="11" spans="1:10" x14ac:dyDescent="0.25">
      <c r="A11" s="14" t="s">
        <v>2</v>
      </c>
      <c r="B11" s="15"/>
      <c r="C11" s="15"/>
      <c r="D11" s="15"/>
      <c r="E11" s="15"/>
      <c r="F11" s="16"/>
    </row>
    <row r="12" spans="1:10" x14ac:dyDescent="0.25">
      <c r="A12" s="17">
        <v>1167161.99</v>
      </c>
      <c r="B12" s="4"/>
      <c r="C12" s="4"/>
      <c r="D12" s="4"/>
      <c r="E12" s="4"/>
      <c r="F12" s="5" t="s">
        <v>6</v>
      </c>
    </row>
    <row r="13" spans="1:10" x14ac:dyDescent="0.25">
      <c r="A13" s="6" t="s">
        <v>1</v>
      </c>
      <c r="B13" s="7">
        <v>101370</v>
      </c>
      <c r="C13" s="4"/>
      <c r="D13" s="4"/>
      <c r="E13" s="4"/>
      <c r="F13" s="23">
        <f>B13/J1</f>
        <v>155.4373159960746</v>
      </c>
    </row>
    <row r="14" spans="1:10" x14ac:dyDescent="0.25">
      <c r="A14" s="6" t="s">
        <v>3</v>
      </c>
      <c r="B14" s="7">
        <f>A12-B13</f>
        <v>1065791.99</v>
      </c>
      <c r="C14" s="4"/>
      <c r="D14" s="4"/>
      <c r="E14" s="4"/>
      <c r="F14" s="23">
        <f>B14/J1</f>
        <v>1634.249248650638</v>
      </c>
    </row>
    <row r="15" spans="1:10" x14ac:dyDescent="0.25">
      <c r="A15" s="11">
        <f>B13/A12</f>
        <v>8.6851697423765487E-2</v>
      </c>
      <c r="B15" s="12"/>
      <c r="C15" s="12"/>
      <c r="D15" s="12"/>
      <c r="E15" s="12"/>
      <c r="F15" s="13"/>
    </row>
    <row r="20" spans="1:6" x14ac:dyDescent="0.25">
      <c r="A20" s="14" t="s">
        <v>4</v>
      </c>
      <c r="B20" s="15"/>
      <c r="C20" s="15"/>
      <c r="D20" s="15"/>
      <c r="E20" s="15"/>
      <c r="F20" s="18"/>
    </row>
    <row r="21" spans="1:6" x14ac:dyDescent="0.25">
      <c r="A21" s="17">
        <v>1443315.44</v>
      </c>
      <c r="B21" s="4"/>
      <c r="C21" s="4"/>
      <c r="D21" s="4"/>
      <c r="E21" s="4"/>
      <c r="F21" s="5" t="s">
        <v>6</v>
      </c>
    </row>
    <row r="22" spans="1:6" x14ac:dyDescent="0.25">
      <c r="A22" s="6" t="s">
        <v>1</v>
      </c>
      <c r="B22" s="7">
        <v>212782</v>
      </c>
      <c r="C22" s="4"/>
      <c r="D22" s="4"/>
      <c r="E22" s="4"/>
      <c r="F22" s="23">
        <f>B22/J1</f>
        <v>326.27269381746811</v>
      </c>
    </row>
    <row r="23" spans="1:6" x14ac:dyDescent="0.25">
      <c r="A23" s="6" t="s">
        <v>3</v>
      </c>
      <c r="B23" s="7">
        <v>1230533.44</v>
      </c>
      <c r="C23" s="4"/>
      <c r="D23" s="4"/>
      <c r="E23" s="4"/>
      <c r="F23" s="23">
        <f>B23/J1</f>
        <v>1886.8581943081454</v>
      </c>
    </row>
    <row r="24" spans="1:6" x14ac:dyDescent="0.25">
      <c r="A24" s="19"/>
      <c r="B24" s="20"/>
      <c r="C24" s="20"/>
      <c r="D24" s="20"/>
      <c r="E24" s="20"/>
      <c r="F24" s="21"/>
    </row>
    <row r="25" spans="1:6" x14ac:dyDescent="0.25">
      <c r="A25" s="22">
        <f>B22/A21</f>
        <v>0.14742584614767235</v>
      </c>
      <c r="B25" s="12"/>
      <c r="C25" s="12"/>
      <c r="D25" s="12"/>
      <c r="E25" s="12"/>
      <c r="F25" s="13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EPTC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Regina Vieira Honaiser</dc:creator>
  <cp:lastModifiedBy>Andrea Regina Vieira Honaiser</cp:lastModifiedBy>
  <dcterms:created xsi:type="dcterms:W3CDTF">2023-03-21T11:48:12Z</dcterms:created>
  <dcterms:modified xsi:type="dcterms:W3CDTF">2023-03-24T12:07:35Z</dcterms:modified>
</cp:coreProperties>
</file>