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COTAÇÕES\MOBILIÁRIO SOB MEDIDA\"/>
    </mc:Choice>
  </mc:AlternateContent>
  <bookViews>
    <workbookView xWindow="0" yWindow="0" windowWidth="28740" windowHeight="1104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G5" i="1"/>
  <c r="G3" i="1" s="1"/>
  <c r="G4" i="1"/>
</calcChain>
</file>

<file path=xl/sharedStrings.xml><?xml version="1.0" encoding="utf-8"?>
<sst xmlns="http://schemas.openxmlformats.org/spreadsheetml/2006/main" count="35" uniqueCount="31">
  <si>
    <t>ITALÍNEA MOVEIS</t>
  </si>
  <si>
    <t>TÉRREO</t>
  </si>
  <si>
    <t>1 ANDAR</t>
  </si>
  <si>
    <t>2 ANDAR</t>
  </si>
  <si>
    <t>3 ANDAR</t>
  </si>
  <si>
    <t>TOTAL</t>
  </si>
  <si>
    <t xml:space="preserve"> MATERIAL</t>
  </si>
  <si>
    <t xml:space="preserve"> MÃO DE OBRA</t>
  </si>
  <si>
    <t>TOTAL (MATERIAL + MÃO DE OBRA)</t>
  </si>
  <si>
    <t>VALOR MATERIAL</t>
  </si>
  <si>
    <t>VALOR MÃO DE OBRA</t>
  </si>
  <si>
    <t>VALOR TOTAL</t>
  </si>
  <si>
    <t>BALCÃO 01</t>
  </si>
  <si>
    <t>BALCÃO AUTO ATENDIMENTO</t>
  </si>
  <si>
    <t>BALCÃO 02</t>
  </si>
  <si>
    <t>GUICHES ATENDIMENTO</t>
  </si>
  <si>
    <t>GUICHE ATENDIMENTO PCD</t>
  </si>
  <si>
    <t>REVESTIMENTO PILARES</t>
  </si>
  <si>
    <t>COPA TÉRREO</t>
  </si>
  <si>
    <t>COPA GERAL</t>
  </si>
  <si>
    <t>ARMÁRIO TIPO 1</t>
  </si>
  <si>
    <t>ARMÁRIO EMBUTIDO TIPO 2</t>
  </si>
  <si>
    <t>ARMÁRIO TIPO 3</t>
  </si>
  <si>
    <t>ARMÁRIO TIPO 3A</t>
  </si>
  <si>
    <t>ARMÁRIO TIPO 4</t>
  </si>
  <si>
    <t>ARMÁRIO TIPO 5</t>
  </si>
  <si>
    <t>ARMÁRIO TIPO 5A</t>
  </si>
  <si>
    <t>ARMÁRIO TIPO 6 RACK PROCEMPA</t>
  </si>
  <si>
    <t>PAINEL TV SALA MULTIUSO</t>
  </si>
  <si>
    <t>PAINEL TV SALA REUNIÃO</t>
  </si>
  <si>
    <t>PRATELEIRA TIPO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</si>
</sst>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43" fontId="0" fillId="0" borderId="0" xfId="1" applyFont="1"/>
    <xf numFmtId="0" fontId="3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left"/>
    </xf>
    <xf numFmtId="43" fontId="0" fillId="0" borderId="2" xfId="0" applyNumberFormat="1" applyBorder="1"/>
    <xf numFmtId="43" fontId="2" fillId="0" borderId="2" xfId="0" applyNumberFormat="1" applyFont="1" applyBorder="1"/>
    <xf numFmtId="43" fontId="2" fillId="0" borderId="2" xfId="1" applyFont="1" applyBorder="1" applyAlignment="1">
      <alignment horizontal="center"/>
    </xf>
    <xf numFmtId="43" fontId="2" fillId="0" borderId="2" xfId="1" applyFont="1" applyFill="1" applyBorder="1" applyAlignment="1">
      <alignment horizontal="center" wrapText="1"/>
    </xf>
    <xf numFmtId="0" fontId="4" fillId="0" borderId="2" xfId="0" applyFont="1" applyBorder="1"/>
    <xf numFmtId="0" fontId="0" fillId="0" borderId="2" xfId="0" applyBorder="1" applyAlignment="1">
      <alignment horizontal="center"/>
    </xf>
    <xf numFmtId="43" fontId="5" fillId="0" borderId="2" xfId="1" applyFont="1" applyBorder="1"/>
    <xf numFmtId="0" fontId="2" fillId="0" borderId="2" xfId="0" applyFont="1" applyBorder="1"/>
    <xf numFmtId="43" fontId="0" fillId="0" borderId="0" xfId="0" applyNumberFormat="1"/>
    <xf numFmtId="43" fontId="2" fillId="0" borderId="0" xfId="0" applyNumberFormat="1" applyFont="1"/>
    <xf numFmtId="43" fontId="2" fillId="0" borderId="0" xfId="1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"/>
  <sheetViews>
    <sheetView tabSelected="1" workbookViewId="0">
      <selection activeCell="J9" sqref="J9"/>
    </sheetView>
  </sheetViews>
  <sheetFormatPr defaultRowHeight="15" x14ac:dyDescent="0.25"/>
  <cols>
    <col min="2" max="2" width="34.28515625" bestFit="1" customWidth="1"/>
    <col min="7" max="7" width="11.5703125" bestFit="1" customWidth="1"/>
    <col min="8" max="8" width="18.140625" bestFit="1" customWidth="1"/>
    <col min="9" max="9" width="22" bestFit="1" customWidth="1"/>
    <col min="10" max="10" width="14.5703125" bestFit="1" customWidth="1"/>
  </cols>
  <sheetData>
    <row r="1" spans="2:11" x14ac:dyDescent="0.25">
      <c r="G1" s="1"/>
      <c r="H1" s="2"/>
    </row>
    <row r="2" spans="2:11" ht="21" x14ac:dyDescent="0.3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2"/>
    </row>
    <row r="3" spans="2:11" x14ac:dyDescent="0.25">
      <c r="B3" s="5" t="s">
        <v>6</v>
      </c>
      <c r="C3" s="6"/>
      <c r="D3" s="6"/>
      <c r="E3" s="6"/>
      <c r="F3" s="6"/>
      <c r="G3" s="7">
        <f>G5*0.9</f>
        <v>726860.70000000007</v>
      </c>
      <c r="H3" s="2"/>
    </row>
    <row r="4" spans="2:11" x14ac:dyDescent="0.25">
      <c r="B4" s="5" t="s">
        <v>7</v>
      </c>
      <c r="C4" s="6"/>
      <c r="D4" s="6"/>
      <c r="E4" s="6"/>
      <c r="F4" s="6"/>
      <c r="G4" s="7">
        <f>G5*0.1</f>
        <v>80762.3</v>
      </c>
      <c r="H4" s="2"/>
    </row>
    <row r="5" spans="2:11" x14ac:dyDescent="0.25">
      <c r="B5" s="5" t="s">
        <v>8</v>
      </c>
      <c r="C5" s="6"/>
      <c r="D5" s="6"/>
      <c r="E5" s="6"/>
      <c r="F5" s="6"/>
      <c r="G5" s="7">
        <f>(SUM(J9:J27))</f>
        <v>807623</v>
      </c>
      <c r="H5" s="2"/>
    </row>
    <row r="6" spans="2:11" x14ac:dyDescent="0.25">
      <c r="G6" s="1"/>
      <c r="H6" s="2"/>
    </row>
    <row r="7" spans="2:11" x14ac:dyDescent="0.25">
      <c r="G7" s="1"/>
      <c r="H7" s="2"/>
    </row>
    <row r="8" spans="2:11" ht="21" x14ac:dyDescent="0.35">
      <c r="B8" s="3" t="s">
        <v>0</v>
      </c>
      <c r="C8" s="4" t="s">
        <v>1</v>
      </c>
      <c r="D8" s="4">
        <v>1</v>
      </c>
      <c r="E8" s="4">
        <v>2</v>
      </c>
      <c r="F8" s="4">
        <v>3</v>
      </c>
      <c r="G8" s="4" t="s">
        <v>5</v>
      </c>
      <c r="H8" s="8" t="s">
        <v>9</v>
      </c>
      <c r="I8" s="8" t="s">
        <v>10</v>
      </c>
      <c r="J8" s="8" t="s">
        <v>11</v>
      </c>
      <c r="K8" s="9"/>
    </row>
    <row r="9" spans="2:11" x14ac:dyDescent="0.25">
      <c r="B9" s="10" t="s">
        <v>12</v>
      </c>
      <c r="C9" s="11">
        <v>1</v>
      </c>
      <c r="D9" s="11"/>
      <c r="E9" s="11"/>
      <c r="F9" s="11"/>
      <c r="G9" s="4">
        <f>SUM(C9:F9)</f>
        <v>1</v>
      </c>
      <c r="H9" s="6">
        <f>J9*0.9</f>
        <v>8908.2000000000007</v>
      </c>
      <c r="I9" s="6">
        <f>J9*0.1</f>
        <v>989.80000000000007</v>
      </c>
      <c r="J9" s="12">
        <v>9898</v>
      </c>
      <c r="K9" s="6"/>
    </row>
    <row r="10" spans="2:11" x14ac:dyDescent="0.25">
      <c r="B10" s="10" t="s">
        <v>13</v>
      </c>
      <c r="C10" s="11">
        <v>1</v>
      </c>
      <c r="D10" s="11"/>
      <c r="E10" s="11"/>
      <c r="F10" s="11"/>
      <c r="G10" s="4">
        <f t="shared" ref="G10:G27" si="0">SUM(C10:F10)</f>
        <v>1</v>
      </c>
      <c r="H10" s="6">
        <f t="shared" ref="H10:H27" si="1">J10*0.9</f>
        <v>7475.4000000000005</v>
      </c>
      <c r="I10" s="6">
        <f t="shared" ref="I10:I27" si="2">J10*0.1</f>
        <v>830.6</v>
      </c>
      <c r="J10" s="12">
        <v>8306</v>
      </c>
      <c r="K10" s="6"/>
    </row>
    <row r="11" spans="2:11" x14ac:dyDescent="0.25">
      <c r="B11" s="10" t="s">
        <v>14</v>
      </c>
      <c r="C11" s="11">
        <v>1</v>
      </c>
      <c r="D11" s="11"/>
      <c r="E11" s="11"/>
      <c r="F11" s="11"/>
      <c r="G11" s="4">
        <f t="shared" si="0"/>
        <v>1</v>
      </c>
      <c r="H11" s="6">
        <f t="shared" si="1"/>
        <v>18328.5</v>
      </c>
      <c r="I11" s="6">
        <f t="shared" si="2"/>
        <v>2036.5</v>
      </c>
      <c r="J11" s="12">
        <v>20365</v>
      </c>
      <c r="K11" s="6"/>
    </row>
    <row r="12" spans="2:11" x14ac:dyDescent="0.25">
      <c r="B12" s="10" t="s">
        <v>15</v>
      </c>
      <c r="C12" s="11">
        <v>16</v>
      </c>
      <c r="D12" s="11"/>
      <c r="E12" s="11"/>
      <c r="F12" s="11"/>
      <c r="G12" s="4">
        <f t="shared" si="0"/>
        <v>16</v>
      </c>
      <c r="H12" s="6">
        <f t="shared" si="1"/>
        <v>57124.800000000003</v>
      </c>
      <c r="I12" s="6">
        <f t="shared" si="2"/>
        <v>6347.2000000000007</v>
      </c>
      <c r="J12" s="12">
        <v>63472</v>
      </c>
      <c r="K12" s="6"/>
    </row>
    <row r="13" spans="2:11" x14ac:dyDescent="0.25">
      <c r="B13" s="10" t="s">
        <v>16</v>
      </c>
      <c r="C13" s="11">
        <v>1</v>
      </c>
      <c r="D13" s="11"/>
      <c r="E13" s="11"/>
      <c r="F13" s="11"/>
      <c r="G13" s="4">
        <f t="shared" si="0"/>
        <v>1</v>
      </c>
      <c r="H13" s="6">
        <f t="shared" si="1"/>
        <v>24150.600000000002</v>
      </c>
      <c r="I13" s="6">
        <f t="shared" si="2"/>
        <v>2683.4</v>
      </c>
      <c r="J13" s="12">
        <v>26834</v>
      </c>
      <c r="K13" s="6"/>
    </row>
    <row r="14" spans="2:11" x14ac:dyDescent="0.25">
      <c r="B14" s="10" t="s">
        <v>17</v>
      </c>
      <c r="C14" s="11">
        <v>5</v>
      </c>
      <c r="D14" s="11"/>
      <c r="E14" s="11"/>
      <c r="F14" s="11"/>
      <c r="G14" s="4">
        <f t="shared" si="0"/>
        <v>5</v>
      </c>
      <c r="H14" s="6">
        <f t="shared" si="1"/>
        <v>13918.5</v>
      </c>
      <c r="I14" s="6">
        <f t="shared" si="2"/>
        <v>1546.5</v>
      </c>
      <c r="J14" s="12">
        <v>15465</v>
      </c>
      <c r="K14" s="6"/>
    </row>
    <row r="15" spans="2:11" x14ac:dyDescent="0.25">
      <c r="B15" s="10" t="s">
        <v>18</v>
      </c>
      <c r="C15" s="11">
        <v>1</v>
      </c>
      <c r="D15" s="11"/>
      <c r="E15" s="11"/>
      <c r="F15" s="11"/>
      <c r="G15" s="4">
        <f t="shared" si="0"/>
        <v>1</v>
      </c>
      <c r="H15" s="6">
        <f t="shared" si="1"/>
        <v>3682.8</v>
      </c>
      <c r="I15" s="6">
        <f t="shared" si="2"/>
        <v>409.20000000000005</v>
      </c>
      <c r="J15" s="12">
        <v>4092</v>
      </c>
      <c r="K15" s="6"/>
    </row>
    <row r="16" spans="2:11" x14ac:dyDescent="0.25">
      <c r="B16" s="10" t="s">
        <v>19</v>
      </c>
      <c r="C16" s="11"/>
      <c r="D16" s="11">
        <v>1</v>
      </c>
      <c r="E16" s="11">
        <v>1</v>
      </c>
      <c r="F16" s="11">
        <v>1</v>
      </c>
      <c r="G16" s="4">
        <f t="shared" si="0"/>
        <v>3</v>
      </c>
      <c r="H16" s="6">
        <f t="shared" si="1"/>
        <v>62683.200000000004</v>
      </c>
      <c r="I16" s="6">
        <f t="shared" si="2"/>
        <v>6964.8</v>
      </c>
      <c r="J16" s="12">
        <v>69648</v>
      </c>
      <c r="K16" s="6"/>
    </row>
    <row r="17" spans="2:11" x14ac:dyDescent="0.25">
      <c r="B17" s="10" t="s">
        <v>20</v>
      </c>
      <c r="C17" s="11"/>
      <c r="D17" s="11">
        <v>2</v>
      </c>
      <c r="E17" s="11">
        <v>6</v>
      </c>
      <c r="F17" s="11">
        <v>4</v>
      </c>
      <c r="G17" s="4">
        <f t="shared" si="0"/>
        <v>12</v>
      </c>
      <c r="H17" s="6">
        <f t="shared" si="1"/>
        <v>309182.40000000002</v>
      </c>
      <c r="I17" s="6">
        <f t="shared" si="2"/>
        <v>34353.599999999999</v>
      </c>
      <c r="J17" s="12">
        <v>343536</v>
      </c>
      <c r="K17" s="6"/>
    </row>
    <row r="18" spans="2:11" x14ac:dyDescent="0.25">
      <c r="B18" s="10" t="s">
        <v>21</v>
      </c>
      <c r="C18" s="11"/>
      <c r="D18" s="11">
        <v>2</v>
      </c>
      <c r="E18" s="11">
        <v>1</v>
      </c>
      <c r="F18" s="11">
        <v>1</v>
      </c>
      <c r="G18" s="4">
        <f t="shared" si="0"/>
        <v>4</v>
      </c>
      <c r="H18" s="6">
        <f t="shared" si="1"/>
        <v>18928.8</v>
      </c>
      <c r="I18" s="6">
        <f t="shared" si="2"/>
        <v>2103.2000000000003</v>
      </c>
      <c r="J18" s="12">
        <v>21032</v>
      </c>
      <c r="K18" s="6"/>
    </row>
    <row r="19" spans="2:11" x14ac:dyDescent="0.25">
      <c r="B19" s="10" t="s">
        <v>22</v>
      </c>
      <c r="C19" s="11"/>
      <c r="D19" s="11">
        <v>1</v>
      </c>
      <c r="E19" s="11"/>
      <c r="F19" s="11"/>
      <c r="G19" s="4">
        <f t="shared" si="0"/>
        <v>1</v>
      </c>
      <c r="H19" s="6">
        <f t="shared" si="1"/>
        <v>21412.799999999999</v>
      </c>
      <c r="I19" s="6">
        <f t="shared" si="2"/>
        <v>2379.2000000000003</v>
      </c>
      <c r="J19" s="12">
        <v>23792</v>
      </c>
      <c r="K19" s="6"/>
    </row>
    <row r="20" spans="2:11" x14ac:dyDescent="0.25">
      <c r="B20" s="10" t="s">
        <v>23</v>
      </c>
      <c r="C20" s="11"/>
      <c r="D20" s="11"/>
      <c r="E20" s="11">
        <v>1</v>
      </c>
      <c r="F20" s="11">
        <v>1</v>
      </c>
      <c r="G20" s="4">
        <f t="shared" si="0"/>
        <v>2</v>
      </c>
      <c r="H20" s="6">
        <f t="shared" si="1"/>
        <v>32979.599999999999</v>
      </c>
      <c r="I20" s="6">
        <f t="shared" si="2"/>
        <v>3664.4</v>
      </c>
      <c r="J20" s="12">
        <v>36644</v>
      </c>
      <c r="K20" s="6"/>
    </row>
    <row r="21" spans="2:11" x14ac:dyDescent="0.25">
      <c r="B21" s="10" t="s">
        <v>24</v>
      </c>
      <c r="C21" s="11"/>
      <c r="D21" s="11">
        <v>1</v>
      </c>
      <c r="E21" s="11"/>
      <c r="F21" s="11"/>
      <c r="G21" s="4">
        <f t="shared" si="0"/>
        <v>1</v>
      </c>
      <c r="H21" s="6">
        <f t="shared" si="1"/>
        <v>30928.5</v>
      </c>
      <c r="I21" s="6">
        <f t="shared" si="2"/>
        <v>3436.5</v>
      </c>
      <c r="J21" s="12">
        <v>34365</v>
      </c>
      <c r="K21" s="6"/>
    </row>
    <row r="22" spans="2:11" x14ac:dyDescent="0.25">
      <c r="B22" s="10" t="s">
        <v>25</v>
      </c>
      <c r="C22" s="11"/>
      <c r="D22" s="11">
        <v>1</v>
      </c>
      <c r="E22" s="11"/>
      <c r="F22" s="11"/>
      <c r="G22" s="4">
        <f t="shared" si="0"/>
        <v>1</v>
      </c>
      <c r="H22" s="6">
        <f t="shared" si="1"/>
        <v>10477.800000000001</v>
      </c>
      <c r="I22" s="6">
        <f t="shared" si="2"/>
        <v>1164.2</v>
      </c>
      <c r="J22" s="12">
        <v>11642</v>
      </c>
      <c r="K22" s="6"/>
    </row>
    <row r="23" spans="2:11" x14ac:dyDescent="0.25">
      <c r="B23" s="10" t="s">
        <v>26</v>
      </c>
      <c r="C23" s="11"/>
      <c r="D23" s="11"/>
      <c r="E23" s="11"/>
      <c r="F23" s="11">
        <v>1</v>
      </c>
      <c r="G23" s="4">
        <f t="shared" si="0"/>
        <v>1</v>
      </c>
      <c r="H23" s="6">
        <f t="shared" si="1"/>
        <v>6383.7</v>
      </c>
      <c r="I23" s="6">
        <f t="shared" si="2"/>
        <v>709.30000000000007</v>
      </c>
      <c r="J23" s="12">
        <v>7093</v>
      </c>
      <c r="K23" s="6"/>
    </row>
    <row r="24" spans="2:11" x14ac:dyDescent="0.25">
      <c r="B24" s="10" t="s">
        <v>27</v>
      </c>
      <c r="C24" s="11">
        <v>1</v>
      </c>
      <c r="D24" s="11">
        <v>1</v>
      </c>
      <c r="E24" s="11">
        <v>1</v>
      </c>
      <c r="F24" s="11">
        <v>1</v>
      </c>
      <c r="G24" s="4">
        <f t="shared" si="0"/>
        <v>4</v>
      </c>
      <c r="H24" s="6">
        <f t="shared" si="1"/>
        <v>64411.200000000004</v>
      </c>
      <c r="I24" s="6">
        <f t="shared" si="2"/>
        <v>7156.8</v>
      </c>
      <c r="J24" s="12">
        <v>71568</v>
      </c>
      <c r="K24" s="6"/>
    </row>
    <row r="25" spans="2:11" x14ac:dyDescent="0.25">
      <c r="B25" s="10" t="s">
        <v>28</v>
      </c>
      <c r="C25" s="11"/>
      <c r="D25" s="11">
        <v>1</v>
      </c>
      <c r="E25" s="11"/>
      <c r="F25" s="11"/>
      <c r="G25" s="4">
        <f t="shared" si="0"/>
        <v>1</v>
      </c>
      <c r="H25" s="6">
        <f t="shared" si="1"/>
        <v>4618.8</v>
      </c>
      <c r="I25" s="6">
        <f t="shared" si="2"/>
        <v>513.20000000000005</v>
      </c>
      <c r="J25" s="12">
        <v>5132</v>
      </c>
      <c r="K25" s="6"/>
    </row>
    <row r="26" spans="2:11" x14ac:dyDescent="0.25">
      <c r="B26" s="13" t="s">
        <v>29</v>
      </c>
      <c r="C26" s="11"/>
      <c r="D26" s="11">
        <v>1</v>
      </c>
      <c r="E26" s="11">
        <v>2</v>
      </c>
      <c r="F26" s="11">
        <v>2</v>
      </c>
      <c r="G26" s="4">
        <f t="shared" si="0"/>
        <v>5</v>
      </c>
      <c r="H26" s="6">
        <f t="shared" si="1"/>
        <v>30465</v>
      </c>
      <c r="I26" s="6">
        <f t="shared" si="2"/>
        <v>3385</v>
      </c>
      <c r="J26" s="12">
        <v>33850</v>
      </c>
      <c r="K26" s="6"/>
    </row>
    <row r="27" spans="2:11" x14ac:dyDescent="0.25">
      <c r="B27" s="13" t="s">
        <v>30</v>
      </c>
      <c r="C27" s="11"/>
      <c r="D27" s="11"/>
      <c r="E27" s="11"/>
      <c r="F27" s="11">
        <v>1</v>
      </c>
      <c r="G27" s="4">
        <f t="shared" si="0"/>
        <v>1</v>
      </c>
      <c r="H27" s="6">
        <f t="shared" si="1"/>
        <v>800.1</v>
      </c>
      <c r="I27" s="6">
        <f t="shared" si="2"/>
        <v>88.9</v>
      </c>
      <c r="J27" s="12">
        <v>889</v>
      </c>
      <c r="K27" s="6"/>
    </row>
    <row r="28" spans="2:11" x14ac:dyDescent="0.25">
      <c r="C28" s="14"/>
      <c r="D28" s="14"/>
      <c r="E28" s="14"/>
      <c r="F28" s="14"/>
      <c r="G28" s="15"/>
      <c r="H28" s="2"/>
    </row>
    <row r="29" spans="2:11" x14ac:dyDescent="0.25">
      <c r="B29" s="1" t="s">
        <v>5</v>
      </c>
      <c r="C29" s="15"/>
      <c r="D29" s="15"/>
      <c r="E29" s="15"/>
      <c r="F29" s="15"/>
      <c r="G29" s="15"/>
      <c r="H29" s="16"/>
      <c r="I29" s="1"/>
      <c r="J29" s="15">
        <f>SUM(J9:J28)</f>
        <v>807623</v>
      </c>
    </row>
    <row r="30" spans="2:11" x14ac:dyDescent="0.25">
      <c r="C30" s="14"/>
      <c r="D30" s="14"/>
      <c r="E30" s="14"/>
      <c r="F30" s="14"/>
      <c r="G30" s="15"/>
      <c r="H30" s="2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EPTC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Regina Vieira Honaiser</dc:creator>
  <cp:lastModifiedBy>Andrea Regina Vieira Honaiser</cp:lastModifiedBy>
  <dcterms:created xsi:type="dcterms:W3CDTF">2023-03-22T16:33:16Z</dcterms:created>
  <dcterms:modified xsi:type="dcterms:W3CDTF">2023-03-22T16:44:00Z</dcterms:modified>
</cp:coreProperties>
</file>